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Año" sheetId="2" state="visible" r:id="rId2"/>
    <sheet xmlns:r="http://schemas.openxmlformats.org/officeDocument/2006/relationships" name="Resu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&quot;€&quot;"/>
    <numFmt numFmtId="165" formatCode="0.0%"/>
    <numFmt numFmtId="166" formatCode="+0.0%;-0.0%;0.0%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6B6361"/>
      <sz val="10"/>
    </font>
    <font>
      <name val="Calibri"/>
      <b val="1"/>
      <color rgb="001A1112"/>
      <sz val="13"/>
    </font>
    <font>
      <name val="Calibri"/>
      <color rgb="001A1112"/>
      <sz val="11"/>
    </font>
    <font>
      <name val="Calibri"/>
    </font>
    <font>
      <name val="Calibri"/>
      <color rgb="006B6361"/>
      <sz val="9"/>
    </font>
    <font>
      <name val="Calibri"/>
      <b val="1"/>
      <color rgb="00FFFFFF"/>
    </font>
    <font>
      <name val="Calibri"/>
      <b val="1"/>
      <color rgb="00C8102E"/>
      <sz val="12"/>
    </font>
    <font>
      <name val="Calibri"/>
      <b val="1"/>
      <color rgb="001A1112"/>
      <sz val="11"/>
    </font>
    <font>
      <name val="Calibri"/>
      <b val="1"/>
    </font>
  </fonts>
  <fills count="6">
    <fill>
      <patternFill/>
    </fill>
    <fill>
      <patternFill patternType="gray125"/>
    </fill>
    <fill>
      <patternFill patternType="solid">
        <fgColor rgb="00C8102E"/>
        <bgColor rgb="00C8102E"/>
      </patternFill>
    </fill>
    <fill>
      <patternFill patternType="solid">
        <fgColor rgb="00FFF4C2"/>
        <bgColor rgb="00FFF4C2"/>
      </patternFill>
    </fill>
    <fill>
      <patternFill patternType="solid">
        <fgColor rgb="00ECE8E6"/>
        <bgColor rgb="00ECE8E6"/>
      </patternFill>
    </fill>
    <fill>
      <patternFill patternType="solid">
        <fgColor rgb="001A1112"/>
        <bgColor rgb="001A1112"/>
      </patternFill>
    </fill>
  </fills>
  <borders count="2">
    <border>
      <left/>
      <right/>
      <top/>
      <bottom/>
      <diagonal/>
    </border>
    <border>
      <left style="thin">
        <color rgb="00D3CCC9"/>
      </left>
      <right style="thin">
        <color rgb="00D3CCC9"/>
      </right>
      <top style="thin">
        <color rgb="00D3CCC9"/>
      </top>
      <bottom style="thin">
        <color rgb="00D3CCC9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inden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3" borderId="1" pivotButton="0" quotePrefix="0" xfId="0"/>
    <xf numFmtId="0" fontId="5" fillId="4" borderId="1" pivotButton="0" quotePrefix="0" xfId="0"/>
    <xf numFmtId="0" fontId="6" fillId="0" borderId="0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0" borderId="0" pivotButton="0" quotePrefix="0" xfId="0"/>
    <xf numFmtId="164" fontId="5" fillId="3" borderId="1" pivotButton="0" quotePrefix="0" xfId="0"/>
    <xf numFmtId="164" fontId="5" fillId="4" borderId="1" pivotButton="0" quotePrefix="0" xfId="0"/>
    <xf numFmtId="0" fontId="9" fillId="0" borderId="0" pivotButton="0" quotePrefix="0" xfId="0"/>
    <xf numFmtId="164" fontId="10" fillId="4" borderId="1" pivotButton="0" quotePrefix="0" xfId="0"/>
    <xf numFmtId="0" fontId="4" fillId="0" borderId="0" pivotButton="0" quotePrefix="0" xfId="0"/>
    <xf numFmtId="9" fontId="5" fillId="4" borderId="1" pivotButton="0" quotePrefix="0" xfId="0"/>
    <xf numFmtId="165" fontId="5" fillId="4" borderId="1" pivotButton="0" quotePrefix="0" xfId="0"/>
    <xf numFmtId="166" fontId="5" fillId="4" borderId="1" pivotButton="0" quotePrefix="0" xfId="0"/>
  </cellXfs>
  <cellStyles count="1">
    <cellStyle name="Normal" xfId="0" builtinId="0" hidden="0"/>
  </cellStyles>
  <dxfs count="3">
    <dxf>
      <font>
        <b val="1"/>
        <color rgb="00C00000"/>
      </font>
    </dxf>
    <dxf>
      <font>
        <color rgb="00C00000"/>
      </font>
    </dxf>
    <dxf>
      <font>
        <color rgb="002E7D3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Ingresos y necesidades por mes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'Resumen'!A5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solidFill>
                <a:srgbClr val="C8102E"/>
              </a:solidFill>
              <a:prstDash val="solid"/>
            </a:ln>
          </spPr>
          <cat>
            <numRef>
              <f>'Resumen'!$B$4:$M$4</f>
            </numRef>
          </cat>
          <val>
            <numRef>
              <f>'Resumen'!$B$5:$M$5</f>
            </numRef>
          </val>
        </ser>
        <ser>
          <idx val="1"/>
          <order val="1"/>
          <tx>
            <strRef>
              <f>'Resumen'!A6</f>
            </strRef>
          </tx>
          <spPr>
            <a:solidFill xmlns:a="http://schemas.openxmlformats.org/drawingml/2006/main">
              <a:srgbClr val="8A8280"/>
            </a:solidFill>
            <a:ln xmlns:a="http://schemas.openxmlformats.org/drawingml/2006/main">
              <a:solidFill>
                <a:srgbClr val="8A8280"/>
              </a:solidFill>
              <a:prstDash val="solid"/>
            </a:ln>
          </spPr>
          <cat>
            <numRef>
              <f>'Resumen'!$B$4:$M$4</f>
            </numRef>
          </cat>
          <val>
            <numRef>
              <f>'Resumen'!$B$6:$M$6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 &quot;€&quot;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 ht="34" customHeight="1">
      <c r="A1" s="1" t="inlineStr">
        <is>
          <t>Presupuesto y control de gastos del hogar</t>
        </is>
      </c>
    </row>
    <row r="2">
      <c r="A2" s="2" t="inlineStr">
        <is>
          <t>Un año entero de tu dinero, en una hoja.</t>
        </is>
      </c>
    </row>
    <row r="4">
      <c r="B4" s="3" t="inlineStr">
        <is>
          <t>Cómo se usa, en 3 minutos</t>
        </is>
      </c>
    </row>
    <row r="6" ht="32" customHeight="1">
      <c r="B6" s="4" t="inlineStr">
        <is>
          <t>1.  Ve a la hoja «Año» y escribe tus ingresos de cada mes (nóminas, extras, otros).</t>
        </is>
      </c>
    </row>
    <row r="7" ht="32" customHeight="1">
      <c r="B7" s="4" t="inlineStr">
        <is>
          <t>2.  Escribe en «Presupuesto al mes» cuánto crees que gastarás en cada concepto. No hace falta acertar a la primera.</t>
        </is>
      </c>
    </row>
    <row r="8" ht="32" customHeight="1">
      <c r="B8" s="4" t="inlineStr">
        <is>
          <t>3.  Cada mes, apunta lo que has gastado de verdad en la columna de ese mes. Diez minutos, una vez al mes.</t>
        </is>
      </c>
    </row>
    <row r="9" ht="32" customHeight="1">
      <c r="B9" s="4" t="inlineStr">
        <is>
          <t>4.  Abre la hoja «Resumen»: te dice cuánto ahorras y cómo se reparte tu dinero frente a la regla 50/30/20.</t>
        </is>
      </c>
    </row>
    <row r="10" ht="32" customHeight="1">
      <c r="B10" s="4" t="inlineStr">
        <is>
          <t>5.  Si un concepto no te sirve, cámbiale el nombre. Si te falta uno, usa las filas «Otros» de cada grupo.</t>
        </is>
      </c>
    </row>
    <row r="12">
      <c r="B12" s="3" t="inlineStr">
        <is>
          <t>Los colores</t>
        </is>
      </c>
    </row>
    <row r="13">
      <c r="B13" s="5" t="inlineStr">
        <is>
          <t>Amarillo: lo escribes tú.</t>
        </is>
      </c>
    </row>
    <row r="14">
      <c r="B14" s="6" t="inlineStr">
        <is>
          <t>Gris: se calcula solo, no hace falta tocarlo.</t>
        </is>
      </c>
    </row>
    <row r="16">
      <c r="B16" s="3" t="inlineStr">
        <is>
          <t>Un consejo de descuentocodigos.com</t>
        </is>
      </c>
    </row>
    <row r="17" ht="62" customHeight="1">
      <c r="B17" s="4" t="inlineStr">
        <is>
          <t>No necesitas apuntar cada café. Apunta por conceptos grandes y revisa una vez al mes: lo que se mide se mejora, y lo que se mide con demasiado detalle se abandona.</t>
        </is>
      </c>
    </row>
    <row r="19">
      <c r="B19" s="7" t="inlineStr">
        <is>
          <t>Plantilla gratuita de descuentocodigos.com. Úsala, cámbiala y compártela. Pensada para Excel; también puedes abrirla en Google Sheets.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39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3" customWidth="1" min="16" max="16"/>
    <col width="13" customWidth="1" min="17" max="17"/>
    <col width="13" customWidth="1" min="18" max="18"/>
  </cols>
  <sheetData>
    <row r="1" ht="34" customHeight="1">
      <c r="A1" s="1" t="inlineStr">
        <is>
          <t>Año completo</t>
        </is>
      </c>
    </row>
    <row r="2">
      <c r="A2" s="2" t="inlineStr">
        <is>
          <t>Ingresos y gastos mes a mes. Escribe solo en las celdas amarillas.</t>
        </is>
      </c>
    </row>
    <row r="4" ht="32" customHeight="1">
      <c r="A4" s="8" t="inlineStr">
        <is>
          <t>Concepto</t>
        </is>
      </c>
      <c r="B4" s="8" t="inlineStr">
        <is>
          <t>Grupo</t>
        </is>
      </c>
      <c r="C4" s="8" t="inlineStr">
        <is>
          <t>Presupuesto al mes</t>
        </is>
      </c>
      <c r="D4" s="8" t="inlineStr">
        <is>
          <t>Ene</t>
        </is>
      </c>
      <c r="E4" s="8" t="inlineStr">
        <is>
          <t>Feb</t>
        </is>
      </c>
      <c r="F4" s="8" t="inlineStr">
        <is>
          <t>Mar</t>
        </is>
      </c>
      <c r="G4" s="8" t="inlineStr">
        <is>
          <t>Abr</t>
        </is>
      </c>
      <c r="H4" s="8" t="inlineStr">
        <is>
          <t>May</t>
        </is>
      </c>
      <c r="I4" s="8" t="inlineStr">
        <is>
          <t>Jun</t>
        </is>
      </c>
      <c r="J4" s="8" t="inlineStr">
        <is>
          <t>Jul</t>
        </is>
      </c>
      <c r="K4" s="8" t="inlineStr">
        <is>
          <t>Ago</t>
        </is>
      </c>
      <c r="L4" s="8" t="inlineStr">
        <is>
          <t>Sep</t>
        </is>
      </c>
      <c r="M4" s="8" t="inlineStr">
        <is>
          <t>Oct</t>
        </is>
      </c>
      <c r="N4" s="8" t="inlineStr">
        <is>
          <t>Nov</t>
        </is>
      </c>
      <c r="O4" s="8" t="inlineStr">
        <is>
          <t>Dic</t>
        </is>
      </c>
      <c r="P4" s="8" t="inlineStr">
        <is>
          <t>Total año</t>
        </is>
      </c>
      <c r="Q4" s="8" t="inlineStr">
        <is>
          <t>Media mensual</t>
        </is>
      </c>
      <c r="R4" s="8" t="inlineStr">
        <is>
          <t>Real vs. presupuesto</t>
        </is>
      </c>
    </row>
    <row r="5">
      <c r="A5" s="9" t="inlineStr">
        <is>
          <t>INGRESOS</t>
        </is>
      </c>
    </row>
    <row r="6">
      <c r="A6" s="5" t="inlineStr">
        <is>
          <t>Nómina 1</t>
        </is>
      </c>
      <c r="B6" s="6" t="inlineStr">
        <is>
          <t>Ingreso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  <c r="O6" s="10" t="n"/>
      <c r="P6" s="11">
        <f>SUM(D6:O6)</f>
        <v/>
      </c>
      <c r="Q6" s="11">
        <f>P6/12</f>
        <v/>
      </c>
    </row>
    <row r="7">
      <c r="A7" s="5" t="inlineStr">
        <is>
          <t>Nómina 2</t>
        </is>
      </c>
      <c r="B7" s="6" t="inlineStr">
        <is>
          <t>Ingreso</t>
        </is>
      </c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  <c r="P7" s="11">
        <f>SUM(D7:O7)</f>
        <v/>
      </c>
      <c r="Q7" s="11">
        <f>P7/12</f>
        <v/>
      </c>
    </row>
    <row r="8">
      <c r="A8" s="5" t="inlineStr">
        <is>
          <t>Pagas extra</t>
        </is>
      </c>
      <c r="B8" s="6" t="inlineStr">
        <is>
          <t>Ingreso</t>
        </is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1">
        <f>SUM(D8:O8)</f>
        <v/>
      </c>
      <c r="Q8" s="11">
        <f>P8/12</f>
        <v/>
      </c>
    </row>
    <row r="9">
      <c r="A9" s="5" t="inlineStr">
        <is>
          <t>Otros ingresos</t>
        </is>
      </c>
      <c r="B9" s="6" t="inlineStr">
        <is>
          <t>Ingreso</t>
        </is>
      </c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  <c r="P9" s="11">
        <f>SUM(D9:O9)</f>
        <v/>
      </c>
      <c r="Q9" s="11">
        <f>P9/12</f>
        <v/>
      </c>
    </row>
    <row r="10">
      <c r="A10" s="12" t="inlineStr">
        <is>
          <t>Total ingresos</t>
        </is>
      </c>
      <c r="C10" s="13">
        <f>SUM(C6:C9)</f>
        <v/>
      </c>
      <c r="D10" s="13">
        <f>SUM(D6:D9)</f>
        <v/>
      </c>
      <c r="E10" s="13">
        <f>SUM(E6:E9)</f>
        <v/>
      </c>
      <c r="F10" s="13">
        <f>SUM(F6:F9)</f>
        <v/>
      </c>
      <c r="G10" s="13">
        <f>SUM(G6:G9)</f>
        <v/>
      </c>
      <c r="H10" s="13">
        <f>SUM(H6:H9)</f>
        <v/>
      </c>
      <c r="I10" s="13">
        <f>SUM(I6:I9)</f>
        <v/>
      </c>
      <c r="J10" s="13">
        <f>SUM(J6:J9)</f>
        <v/>
      </c>
      <c r="K10" s="13">
        <f>SUM(K6:K9)</f>
        <v/>
      </c>
      <c r="L10" s="13">
        <f>SUM(L6:L9)</f>
        <v/>
      </c>
      <c r="M10" s="13">
        <f>SUM(M6:M9)</f>
        <v/>
      </c>
      <c r="N10" s="13">
        <f>SUM(N6:N9)</f>
        <v/>
      </c>
      <c r="O10" s="13">
        <f>SUM(O6:O9)</f>
        <v/>
      </c>
      <c r="P10" s="13">
        <f>SUM(D10:O10)</f>
        <v/>
      </c>
      <c r="Q10" s="13">
        <f>P10/12</f>
        <v/>
      </c>
    </row>
    <row r="12">
      <c r="A12" s="9" t="inlineStr">
        <is>
          <t>GASTOS</t>
        </is>
      </c>
    </row>
    <row r="13">
      <c r="A13" s="5" t="inlineStr">
        <is>
          <t>Vivienda (alquiler o hipoteca)</t>
        </is>
      </c>
      <c r="B13" s="6" t="inlineStr">
        <is>
          <t>Necesidades</t>
        </is>
      </c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  <c r="P13" s="11">
        <f>SUM(D13:O13)</f>
        <v/>
      </c>
      <c r="Q13" s="11">
        <f>P13/12</f>
        <v/>
      </c>
      <c r="R13" s="11">
        <f>IF(C13=0,"",P13-C13*12)</f>
        <v/>
      </c>
    </row>
    <row r="14">
      <c r="A14" s="5" t="inlineStr">
        <is>
          <t>Comunidad e impuestos</t>
        </is>
      </c>
      <c r="B14" s="6" t="inlineStr">
        <is>
          <t>Necesidades</t>
        </is>
      </c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1">
        <f>SUM(D14:O14)</f>
        <v/>
      </c>
      <c r="Q14" s="11">
        <f>P14/12</f>
        <v/>
      </c>
      <c r="R14" s="11">
        <f>IF(C14=0,"",P14-C14*12)</f>
        <v/>
      </c>
    </row>
    <row r="15">
      <c r="A15" s="5" t="inlineStr">
        <is>
          <t>Luz</t>
        </is>
      </c>
      <c r="B15" s="6" t="inlineStr">
        <is>
          <t>Necesidades</t>
        </is>
      </c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1">
        <f>SUM(D15:O15)</f>
        <v/>
      </c>
      <c r="Q15" s="11">
        <f>P15/12</f>
        <v/>
      </c>
      <c r="R15" s="11">
        <f>IF(C15=0,"",P15-C15*12)</f>
        <v/>
      </c>
    </row>
    <row r="16">
      <c r="A16" s="5" t="inlineStr">
        <is>
          <t>Gas</t>
        </is>
      </c>
      <c r="B16" s="6" t="inlineStr">
        <is>
          <t>Necesidades</t>
        </is>
      </c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  <c r="P16" s="11">
        <f>SUM(D16:O16)</f>
        <v/>
      </c>
      <c r="Q16" s="11">
        <f>P16/12</f>
        <v/>
      </c>
      <c r="R16" s="11">
        <f>IF(C16=0,"",P16-C16*12)</f>
        <v/>
      </c>
    </row>
    <row r="17">
      <c r="A17" s="5" t="inlineStr">
        <is>
          <t>Agua</t>
        </is>
      </c>
      <c r="B17" s="6" t="inlineStr">
        <is>
          <t>Necesidades</t>
        </is>
      </c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  <c r="P17" s="11">
        <f>SUM(D17:O17)</f>
        <v/>
      </c>
      <c r="Q17" s="11">
        <f>P17/12</f>
        <v/>
      </c>
      <c r="R17" s="11">
        <f>IF(C17=0,"",P17-C17*12)</f>
        <v/>
      </c>
    </row>
    <row r="18">
      <c r="A18" s="5" t="inlineStr">
        <is>
          <t>Internet y móvil</t>
        </is>
      </c>
      <c r="B18" s="6" t="inlineStr">
        <is>
          <t>Necesidades</t>
        </is>
      </c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1">
        <f>SUM(D18:O18)</f>
        <v/>
      </c>
      <c r="Q18" s="11">
        <f>P18/12</f>
        <v/>
      </c>
      <c r="R18" s="11">
        <f>IF(C18=0,"",P18-C18*12)</f>
        <v/>
      </c>
    </row>
    <row r="19">
      <c r="A19" s="5" t="inlineStr">
        <is>
          <t>Supermercado</t>
        </is>
      </c>
      <c r="B19" s="6" t="inlineStr">
        <is>
          <t>Necesidades</t>
        </is>
      </c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1">
        <f>SUM(D19:O19)</f>
        <v/>
      </c>
      <c r="Q19" s="11">
        <f>P19/12</f>
        <v/>
      </c>
      <c r="R19" s="11">
        <f>IF(C19=0,"",P19-C19*12)</f>
        <v/>
      </c>
    </row>
    <row r="20">
      <c r="A20" s="5" t="inlineStr">
        <is>
          <t>Transporte y gasolina</t>
        </is>
      </c>
      <c r="B20" s="6" t="inlineStr">
        <is>
          <t>Necesidades</t>
        </is>
      </c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  <c r="P20" s="11">
        <f>SUM(D20:O20)</f>
        <v/>
      </c>
      <c r="Q20" s="11">
        <f>P20/12</f>
        <v/>
      </c>
      <c r="R20" s="11">
        <f>IF(C20=0,"",P20-C20*12)</f>
        <v/>
      </c>
    </row>
    <row r="21">
      <c r="A21" s="5" t="inlineStr">
        <is>
          <t>Seguros</t>
        </is>
      </c>
      <c r="B21" s="6" t="inlineStr">
        <is>
          <t>Necesidades</t>
        </is>
      </c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1">
        <f>SUM(D21:O21)</f>
        <v/>
      </c>
      <c r="Q21" s="11">
        <f>P21/12</f>
        <v/>
      </c>
      <c r="R21" s="11">
        <f>IF(C21=0,"",P21-C21*12)</f>
        <v/>
      </c>
    </row>
    <row r="22">
      <c r="A22" s="5" t="inlineStr">
        <is>
          <t>Salud</t>
        </is>
      </c>
      <c r="B22" s="6" t="inlineStr">
        <is>
          <t>Necesidades</t>
        </is>
      </c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1">
        <f>SUM(D22:O22)</f>
        <v/>
      </c>
      <c r="Q22" s="11">
        <f>P22/12</f>
        <v/>
      </c>
      <c r="R22" s="11">
        <f>IF(C22=0,"",P22-C22*12)</f>
        <v/>
      </c>
    </row>
    <row r="23">
      <c r="A23" s="5" t="inlineStr">
        <is>
          <t>Educación y cuidados</t>
        </is>
      </c>
      <c r="B23" s="6" t="inlineStr">
        <is>
          <t>Necesidades</t>
        </is>
      </c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1">
        <f>SUM(D23:O23)</f>
        <v/>
      </c>
      <c r="Q23" s="11">
        <f>P23/12</f>
        <v/>
      </c>
      <c r="R23" s="11">
        <f>IF(C23=0,"",P23-C23*12)</f>
        <v/>
      </c>
    </row>
    <row r="24">
      <c r="A24" s="5" t="inlineStr">
        <is>
          <t>Deudas y préstamos</t>
        </is>
      </c>
      <c r="B24" s="6" t="inlineStr">
        <is>
          <t>Necesidades</t>
        </is>
      </c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1">
        <f>SUM(D24:O24)</f>
        <v/>
      </c>
      <c r="Q24" s="11">
        <f>P24/12</f>
        <v/>
      </c>
      <c r="R24" s="11">
        <f>IF(C24=0,"",P24-C24*12)</f>
        <v/>
      </c>
    </row>
    <row r="25">
      <c r="A25" s="5" t="inlineStr">
        <is>
          <t>Otros (necesidad)</t>
        </is>
      </c>
      <c r="B25" s="6" t="inlineStr">
        <is>
          <t>Necesidades</t>
        </is>
      </c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1">
        <f>SUM(D25:O25)</f>
        <v/>
      </c>
      <c r="Q25" s="11">
        <f>P25/12</f>
        <v/>
      </c>
      <c r="R25" s="11">
        <f>IF(C25=0,"",P25-C25*12)</f>
        <v/>
      </c>
    </row>
    <row r="26">
      <c r="A26" s="5" t="inlineStr">
        <is>
          <t>Restaurantes y ocio</t>
        </is>
      </c>
      <c r="B26" s="6" t="inlineStr">
        <is>
          <t>Deseos</t>
        </is>
      </c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  <c r="P26" s="11">
        <f>SUM(D26:O26)</f>
        <v/>
      </c>
      <c r="Q26" s="11">
        <f>P26/12</f>
        <v/>
      </c>
      <c r="R26" s="11">
        <f>IF(C26=0,"",P26-C26*12)</f>
        <v/>
      </c>
    </row>
    <row r="27">
      <c r="A27" s="5" t="inlineStr">
        <is>
          <t>Ropa y calzado</t>
        </is>
      </c>
      <c r="B27" s="6" t="inlineStr">
        <is>
          <t>Deseos</t>
        </is>
      </c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1">
        <f>SUM(D27:O27)</f>
        <v/>
      </c>
      <c r="Q27" s="11">
        <f>P27/12</f>
        <v/>
      </c>
      <c r="R27" s="11">
        <f>IF(C27=0,"",P27-C27*12)</f>
        <v/>
      </c>
    </row>
    <row r="28">
      <c r="A28" s="5" t="inlineStr">
        <is>
          <t>Suscripciones</t>
        </is>
      </c>
      <c r="B28" s="6" t="inlineStr">
        <is>
          <t>Deseos</t>
        </is>
      </c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  <c r="P28" s="11">
        <f>SUM(D28:O28)</f>
        <v/>
      </c>
      <c r="Q28" s="11">
        <f>P28/12</f>
        <v/>
      </c>
      <c r="R28" s="11">
        <f>IF(C28=0,"",P28-C28*12)</f>
        <v/>
      </c>
    </row>
    <row r="29">
      <c r="A29" s="5" t="inlineStr">
        <is>
          <t>Viajes y vacaciones</t>
        </is>
      </c>
      <c r="B29" s="6" t="inlineStr">
        <is>
          <t>Deseos</t>
        </is>
      </c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 t="n"/>
      <c r="P29" s="11">
        <f>SUM(D29:O29)</f>
        <v/>
      </c>
      <c r="Q29" s="11">
        <f>P29/12</f>
        <v/>
      </c>
      <c r="R29" s="11">
        <f>IF(C29=0,"",P29-C29*12)</f>
        <v/>
      </c>
    </row>
    <row r="30">
      <c r="A30" s="5" t="inlineStr">
        <is>
          <t>Regalos</t>
        </is>
      </c>
      <c r="B30" s="6" t="inlineStr">
        <is>
          <t>Deseos</t>
        </is>
      </c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  <c r="P30" s="11">
        <f>SUM(D30:O30)</f>
        <v/>
      </c>
      <c r="Q30" s="11">
        <f>P30/12</f>
        <v/>
      </c>
      <c r="R30" s="11">
        <f>IF(C30=0,"",P30-C30*12)</f>
        <v/>
      </c>
    </row>
    <row r="31">
      <c r="A31" s="5" t="inlineStr">
        <is>
          <t>Mascotas</t>
        </is>
      </c>
      <c r="B31" s="6" t="inlineStr">
        <is>
          <t>Deseos</t>
        </is>
      </c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  <c r="P31" s="11">
        <f>SUM(D31:O31)</f>
        <v/>
      </c>
      <c r="Q31" s="11">
        <f>P31/12</f>
        <v/>
      </c>
      <c r="R31" s="11">
        <f>IF(C31=0,"",P31-C31*12)</f>
        <v/>
      </c>
    </row>
    <row r="32">
      <c r="A32" s="5" t="inlineStr">
        <is>
          <t>Caprichos</t>
        </is>
      </c>
      <c r="B32" s="6" t="inlineStr">
        <is>
          <t>Deseos</t>
        </is>
      </c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 t="n"/>
      <c r="P32" s="11">
        <f>SUM(D32:O32)</f>
        <v/>
      </c>
      <c r="Q32" s="11">
        <f>P32/12</f>
        <v/>
      </c>
      <c r="R32" s="11">
        <f>IF(C32=0,"",P32-C32*12)</f>
        <v/>
      </c>
    </row>
    <row r="33">
      <c r="A33" s="5" t="inlineStr">
        <is>
          <t>Otros (deseo)</t>
        </is>
      </c>
      <c r="B33" s="6" t="inlineStr">
        <is>
          <t>Deseos</t>
        </is>
      </c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0" t="n"/>
      <c r="O33" s="10" t="n"/>
      <c r="P33" s="11">
        <f>SUM(D33:O33)</f>
        <v/>
      </c>
      <c r="Q33" s="11">
        <f>P33/12</f>
        <v/>
      </c>
      <c r="R33" s="11">
        <f>IF(C33=0,"",P33-C33*12)</f>
        <v/>
      </c>
    </row>
    <row r="34">
      <c r="A34" s="5" t="inlineStr">
        <is>
          <t>Fondo de emergencia</t>
        </is>
      </c>
      <c r="B34" s="6" t="inlineStr">
        <is>
          <t>Ahorro</t>
        </is>
      </c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 t="n"/>
      <c r="P34" s="11">
        <f>SUM(D34:O34)</f>
        <v/>
      </c>
      <c r="Q34" s="11">
        <f>P34/12</f>
        <v/>
      </c>
      <c r="R34" s="11">
        <f>IF(C34=0,"",P34-C34*12)</f>
        <v/>
      </c>
    </row>
    <row r="35">
      <c r="A35" s="5" t="inlineStr">
        <is>
          <t>Ahorro e inversión</t>
        </is>
      </c>
      <c r="B35" s="6" t="inlineStr">
        <is>
          <t>Ahorro</t>
        </is>
      </c>
      <c r="C35" s="10" t="n"/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0" t="n"/>
      <c r="O35" s="10" t="n"/>
      <c r="P35" s="11">
        <f>SUM(D35:O35)</f>
        <v/>
      </c>
      <c r="Q35" s="11">
        <f>P35/12</f>
        <v/>
      </c>
      <c r="R35" s="11">
        <f>IF(C35=0,"",P35-C35*12)</f>
        <v/>
      </c>
    </row>
    <row r="36">
      <c r="A36" s="5" t="inlineStr">
        <is>
          <t>Metas (viaje, entrada, coche…)</t>
        </is>
      </c>
      <c r="B36" s="6" t="inlineStr">
        <is>
          <t>Ahorro</t>
        </is>
      </c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  <c r="O36" s="10" t="n"/>
      <c r="P36" s="11">
        <f>SUM(D36:O36)</f>
        <v/>
      </c>
      <c r="Q36" s="11">
        <f>P36/12</f>
        <v/>
      </c>
      <c r="R36" s="11">
        <f>IF(C36=0,"",P36-C36*12)</f>
        <v/>
      </c>
    </row>
    <row r="37">
      <c r="A37" s="5" t="inlineStr">
        <is>
          <t>Otros (ahorro)</t>
        </is>
      </c>
      <c r="B37" s="6" t="inlineStr">
        <is>
          <t>Ahorro</t>
        </is>
      </c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  <c r="P37" s="11">
        <f>SUM(D37:O37)</f>
        <v/>
      </c>
      <c r="Q37" s="11">
        <f>P37/12</f>
        <v/>
      </c>
      <c r="R37" s="11">
        <f>IF(C37=0,"",P37-C37*12)</f>
        <v/>
      </c>
    </row>
    <row r="38">
      <c r="A38" s="12" t="inlineStr">
        <is>
          <t>Total gastos</t>
        </is>
      </c>
      <c r="C38" s="13">
        <f>SUM(C13:C37)</f>
        <v/>
      </c>
      <c r="D38" s="13">
        <f>SUM(D13:D37)</f>
        <v/>
      </c>
      <c r="E38" s="13">
        <f>SUM(E13:E37)</f>
        <v/>
      </c>
      <c r="F38" s="13">
        <f>SUM(F13:F37)</f>
        <v/>
      </c>
      <c r="G38" s="13">
        <f>SUM(G13:G37)</f>
        <v/>
      </c>
      <c r="H38" s="13">
        <f>SUM(H13:H37)</f>
        <v/>
      </c>
      <c r="I38" s="13">
        <f>SUM(I13:I37)</f>
        <v/>
      </c>
      <c r="J38" s="13">
        <f>SUM(J13:J37)</f>
        <v/>
      </c>
      <c r="K38" s="13">
        <f>SUM(K13:K37)</f>
        <v/>
      </c>
      <c r="L38" s="13">
        <f>SUM(L13:L37)</f>
        <v/>
      </c>
      <c r="M38" s="13">
        <f>SUM(M13:M37)</f>
        <v/>
      </c>
      <c r="N38" s="13">
        <f>SUM(N13:N37)</f>
        <v/>
      </c>
      <c r="O38" s="13">
        <f>SUM(O13:O37)</f>
        <v/>
      </c>
      <c r="P38" s="13">
        <f>SUM(D38:O38)</f>
        <v/>
      </c>
      <c r="Q38" s="13">
        <f>P38/12</f>
        <v/>
      </c>
    </row>
    <row r="39">
      <c r="A39" s="12" t="inlineStr">
        <is>
          <t>Te sobra (ingresos − gastos)</t>
        </is>
      </c>
      <c r="C39" s="13">
        <f>C10-C38</f>
        <v/>
      </c>
      <c r="D39" s="13">
        <f>D10-D38</f>
        <v/>
      </c>
      <c r="E39" s="13">
        <f>E10-E38</f>
        <v/>
      </c>
      <c r="F39" s="13">
        <f>F10-F38</f>
        <v/>
      </c>
      <c r="G39" s="13">
        <f>G10-G38</f>
        <v/>
      </c>
      <c r="H39" s="13">
        <f>H10-H38</f>
        <v/>
      </c>
      <c r="I39" s="13">
        <f>I10-I38</f>
        <v/>
      </c>
      <c r="J39" s="13">
        <f>J10-J38</f>
        <v/>
      </c>
      <c r="K39" s="13">
        <f>K10-K38</f>
        <v/>
      </c>
      <c r="L39" s="13">
        <f>L10-L38</f>
        <v/>
      </c>
      <c r="M39" s="13">
        <f>M10-M38</f>
        <v/>
      </c>
      <c r="N39" s="13">
        <f>N10-N38</f>
        <v/>
      </c>
      <c r="O39" s="13">
        <f>O10-O38</f>
        <v/>
      </c>
      <c r="P39" s="13">
        <f>SUM(D39:O39)</f>
        <v/>
      </c>
      <c r="Q39" s="13">
        <f>P39/12</f>
        <v/>
      </c>
    </row>
  </sheetData>
  <mergeCells count="2">
    <mergeCell ref="A2:R2"/>
    <mergeCell ref="A1:R1"/>
  </mergeCells>
  <conditionalFormatting sqref="C39:Q39">
    <cfRule type="cellIs" priority="1" operator="lessThan" dxfId="0">
      <formula>0</formula>
    </cfRule>
  </conditionalFormatting>
  <conditionalFormatting sqref="R13:R37">
    <cfRule type="cellIs" priority="2" operator="greaterThan" dxfId="1">
      <formula>0</formula>
    </cfRule>
    <cfRule type="cellIs" priority="3" operator="lessThan" dxfId="2">
      <formula>0</formula>
    </cfRule>
  </conditionalFormatting>
  <dataValidations count="1">
    <dataValidation sqref="B13:B37" showDropDown="0" showInputMessage="0" showErrorMessage="0" allowBlank="0" type="list">
      <formula1>"Necesidades,Deseos,Ahorro"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</cols>
  <sheetData>
    <row r="1" ht="34" customHeight="1">
      <c r="A1" s="1" t="inlineStr">
        <is>
          <t>Resumen y regla 50/30/20</t>
        </is>
      </c>
    </row>
    <row r="2">
      <c r="A2" s="2" t="inlineStr">
        <is>
          <t>Todo se rellena solo a partir de la hoja «Año».</t>
        </is>
      </c>
    </row>
    <row r="4">
      <c r="A4" s="8" t="inlineStr">
        <is>
          <t>Mes</t>
        </is>
      </c>
      <c r="B4" s="8" t="inlineStr">
        <is>
          <t>Ene</t>
        </is>
      </c>
      <c r="C4" s="8" t="inlineStr">
        <is>
          <t>Feb</t>
        </is>
      </c>
      <c r="D4" s="8" t="inlineStr">
        <is>
          <t>Mar</t>
        </is>
      </c>
      <c r="E4" s="8" t="inlineStr">
        <is>
          <t>Abr</t>
        </is>
      </c>
      <c r="F4" s="8" t="inlineStr">
        <is>
          <t>May</t>
        </is>
      </c>
      <c r="G4" s="8" t="inlineStr">
        <is>
          <t>Jun</t>
        </is>
      </c>
      <c r="H4" s="8" t="inlineStr">
        <is>
          <t>Jul</t>
        </is>
      </c>
      <c r="I4" s="8" t="inlineStr">
        <is>
          <t>Ago</t>
        </is>
      </c>
      <c r="J4" s="8" t="inlineStr">
        <is>
          <t>Sep</t>
        </is>
      </c>
      <c r="K4" s="8" t="inlineStr">
        <is>
          <t>Oct</t>
        </is>
      </c>
      <c r="L4" s="8" t="inlineStr">
        <is>
          <t>Nov</t>
        </is>
      </c>
      <c r="M4" s="8" t="inlineStr">
        <is>
          <t>Dic</t>
        </is>
      </c>
      <c r="N4" s="8" t="inlineStr">
        <is>
          <t>Año</t>
        </is>
      </c>
    </row>
    <row r="5">
      <c r="A5" s="12" t="inlineStr">
        <is>
          <t>Ingresos</t>
        </is>
      </c>
      <c r="B5" s="11">
        <f>Año!D10</f>
        <v/>
      </c>
      <c r="C5" s="11">
        <f>Año!E10</f>
        <v/>
      </c>
      <c r="D5" s="11">
        <f>Año!F10</f>
        <v/>
      </c>
      <c r="E5" s="11">
        <f>Año!G10</f>
        <v/>
      </c>
      <c r="F5" s="11">
        <f>Año!H10</f>
        <v/>
      </c>
      <c r="G5" s="11">
        <f>Año!I10</f>
        <v/>
      </c>
      <c r="H5" s="11">
        <f>Año!J10</f>
        <v/>
      </c>
      <c r="I5" s="11">
        <f>Año!K10</f>
        <v/>
      </c>
      <c r="J5" s="11">
        <f>Año!L10</f>
        <v/>
      </c>
      <c r="K5" s="11">
        <f>Año!M10</f>
        <v/>
      </c>
      <c r="L5" s="11">
        <f>Año!N10</f>
        <v/>
      </c>
      <c r="M5" s="11">
        <f>Año!O10</f>
        <v/>
      </c>
      <c r="N5" s="13">
        <f>SUM(B5:M5)</f>
        <v/>
      </c>
    </row>
    <row r="6">
      <c r="A6" s="12" t="inlineStr">
        <is>
          <t>Necesidades</t>
        </is>
      </c>
      <c r="B6" s="11">
        <f>SUMIF(Año!$B$13:$B$37,"Necesidades",Año!D$13:D$37)</f>
        <v/>
      </c>
      <c r="C6" s="11">
        <f>SUMIF(Año!$B$13:$B$37,"Necesidades",Año!E$13:E$37)</f>
        <v/>
      </c>
      <c r="D6" s="11">
        <f>SUMIF(Año!$B$13:$B$37,"Necesidades",Año!F$13:F$37)</f>
        <v/>
      </c>
      <c r="E6" s="11">
        <f>SUMIF(Año!$B$13:$B$37,"Necesidades",Año!G$13:G$37)</f>
        <v/>
      </c>
      <c r="F6" s="11">
        <f>SUMIF(Año!$B$13:$B$37,"Necesidades",Año!H$13:H$37)</f>
        <v/>
      </c>
      <c r="G6" s="11">
        <f>SUMIF(Año!$B$13:$B$37,"Necesidades",Año!I$13:I$37)</f>
        <v/>
      </c>
      <c r="H6" s="11">
        <f>SUMIF(Año!$B$13:$B$37,"Necesidades",Año!J$13:J$37)</f>
        <v/>
      </c>
      <c r="I6" s="11">
        <f>SUMIF(Año!$B$13:$B$37,"Necesidades",Año!K$13:K$37)</f>
        <v/>
      </c>
      <c r="J6" s="11">
        <f>SUMIF(Año!$B$13:$B$37,"Necesidades",Año!L$13:L$37)</f>
        <v/>
      </c>
      <c r="K6" s="11">
        <f>SUMIF(Año!$B$13:$B$37,"Necesidades",Año!M$13:M$37)</f>
        <v/>
      </c>
      <c r="L6" s="11">
        <f>SUMIF(Año!$B$13:$B$37,"Necesidades",Año!N$13:N$37)</f>
        <v/>
      </c>
      <c r="M6" s="11">
        <f>SUMIF(Año!$B$13:$B$37,"Necesidades",Año!O$13:O$37)</f>
        <v/>
      </c>
      <c r="N6" s="13">
        <f>SUM(B6:M6)</f>
        <v/>
      </c>
    </row>
    <row r="7">
      <c r="A7" s="12" t="inlineStr">
        <is>
          <t>Deseos</t>
        </is>
      </c>
      <c r="B7" s="11">
        <f>SUMIF(Año!$B$13:$B$37,"Deseos",Año!D$13:D$37)</f>
        <v/>
      </c>
      <c r="C7" s="11">
        <f>SUMIF(Año!$B$13:$B$37,"Deseos",Año!E$13:E$37)</f>
        <v/>
      </c>
      <c r="D7" s="11">
        <f>SUMIF(Año!$B$13:$B$37,"Deseos",Año!F$13:F$37)</f>
        <v/>
      </c>
      <c r="E7" s="11">
        <f>SUMIF(Año!$B$13:$B$37,"Deseos",Año!G$13:G$37)</f>
        <v/>
      </c>
      <c r="F7" s="11">
        <f>SUMIF(Año!$B$13:$B$37,"Deseos",Año!H$13:H$37)</f>
        <v/>
      </c>
      <c r="G7" s="11">
        <f>SUMIF(Año!$B$13:$B$37,"Deseos",Año!I$13:I$37)</f>
        <v/>
      </c>
      <c r="H7" s="11">
        <f>SUMIF(Año!$B$13:$B$37,"Deseos",Año!J$13:J$37)</f>
        <v/>
      </c>
      <c r="I7" s="11">
        <f>SUMIF(Año!$B$13:$B$37,"Deseos",Año!K$13:K$37)</f>
        <v/>
      </c>
      <c r="J7" s="11">
        <f>SUMIF(Año!$B$13:$B$37,"Deseos",Año!L$13:L$37)</f>
        <v/>
      </c>
      <c r="K7" s="11">
        <f>SUMIF(Año!$B$13:$B$37,"Deseos",Año!M$13:M$37)</f>
        <v/>
      </c>
      <c r="L7" s="11">
        <f>SUMIF(Año!$B$13:$B$37,"Deseos",Año!N$13:N$37)</f>
        <v/>
      </c>
      <c r="M7" s="11">
        <f>SUMIF(Año!$B$13:$B$37,"Deseos",Año!O$13:O$37)</f>
        <v/>
      </c>
      <c r="N7" s="13">
        <f>SUM(B7:M7)</f>
        <v/>
      </c>
    </row>
    <row r="8">
      <c r="A8" s="12" t="inlineStr">
        <is>
          <t>Ahorro apuntado</t>
        </is>
      </c>
      <c r="B8" s="11">
        <f>SUMIF(Año!$B$13:$B$37,"Ahorro",Año!D$13:D$37)</f>
        <v/>
      </c>
      <c r="C8" s="11">
        <f>SUMIF(Año!$B$13:$B$37,"Ahorro",Año!E$13:E$37)</f>
        <v/>
      </c>
      <c r="D8" s="11">
        <f>SUMIF(Año!$B$13:$B$37,"Ahorro",Año!F$13:F$37)</f>
        <v/>
      </c>
      <c r="E8" s="11">
        <f>SUMIF(Año!$B$13:$B$37,"Ahorro",Año!G$13:G$37)</f>
        <v/>
      </c>
      <c r="F8" s="11">
        <f>SUMIF(Año!$B$13:$B$37,"Ahorro",Año!H$13:H$37)</f>
        <v/>
      </c>
      <c r="G8" s="11">
        <f>SUMIF(Año!$B$13:$B$37,"Ahorro",Año!I$13:I$37)</f>
        <v/>
      </c>
      <c r="H8" s="11">
        <f>SUMIF(Año!$B$13:$B$37,"Ahorro",Año!J$13:J$37)</f>
        <v/>
      </c>
      <c r="I8" s="11">
        <f>SUMIF(Año!$B$13:$B$37,"Ahorro",Año!K$13:K$37)</f>
        <v/>
      </c>
      <c r="J8" s="11">
        <f>SUMIF(Año!$B$13:$B$37,"Ahorro",Año!L$13:L$37)</f>
        <v/>
      </c>
      <c r="K8" s="11">
        <f>SUMIF(Año!$B$13:$B$37,"Ahorro",Año!M$13:M$37)</f>
        <v/>
      </c>
      <c r="L8" s="11">
        <f>SUMIF(Año!$B$13:$B$37,"Ahorro",Año!N$13:N$37)</f>
        <v/>
      </c>
      <c r="M8" s="11">
        <f>SUMIF(Año!$B$13:$B$37,"Ahorro",Año!O$13:O$37)</f>
        <v/>
      </c>
      <c r="N8" s="13">
        <f>SUM(B8:M8)</f>
        <v/>
      </c>
    </row>
    <row r="9">
      <c r="A9" s="12" t="inlineStr">
        <is>
          <t>Te sobra sin asignar</t>
        </is>
      </c>
      <c r="B9" s="13">
        <f>B5-B6-B7-B8</f>
        <v/>
      </c>
      <c r="C9" s="13">
        <f>C5-C6-C7-C8</f>
        <v/>
      </c>
      <c r="D9" s="13">
        <f>D5-D6-D7-D8</f>
        <v/>
      </c>
      <c r="E9" s="13">
        <f>E5-E6-E7-E8</f>
        <v/>
      </c>
      <c r="F9" s="13">
        <f>F5-F6-F7-F8</f>
        <v/>
      </c>
      <c r="G9" s="13">
        <f>G5-G6-G7-G8</f>
        <v/>
      </c>
      <c r="H9" s="13">
        <f>H5-H6-H7-H8</f>
        <v/>
      </c>
      <c r="I9" s="13">
        <f>I5-I6-I7-I8</f>
        <v/>
      </c>
      <c r="J9" s="13">
        <f>J5-J6-J7-J8</f>
        <v/>
      </c>
      <c r="K9" s="13">
        <f>K5-K6-K7-K8</f>
        <v/>
      </c>
      <c r="L9" s="13">
        <f>L5-L6-L7-L8</f>
        <v/>
      </c>
      <c r="M9" s="13">
        <f>M5-M6-M7-M8</f>
        <v/>
      </c>
      <c r="N9" s="13">
        <f>N5-N6-N7-N8</f>
        <v/>
      </c>
    </row>
    <row r="11">
      <c r="A11" s="3" t="inlineStr">
        <is>
          <t>Cómo se reparte tu dinero (año)</t>
        </is>
      </c>
    </row>
    <row r="12">
      <c r="A12" s="8" t="inlineStr">
        <is>
          <t>Grupo</t>
        </is>
      </c>
      <c r="B12" s="8" t="inlineStr">
        <is>
          <t>Ideal</t>
        </is>
      </c>
      <c r="C12" s="8" t="inlineStr">
        <is>
          <t>Real</t>
        </is>
      </c>
      <c r="D12" s="8" t="inlineStr">
        <is>
          <t>Diferencia</t>
        </is>
      </c>
    </row>
    <row r="13">
      <c r="A13" s="14" t="inlineStr">
        <is>
          <t>Necesidades</t>
        </is>
      </c>
      <c r="B13" s="15" t="n">
        <v>0.5</v>
      </c>
      <c r="C13" s="16">
        <f>IF($N$5=0,0,N6/$N$5)</f>
        <v/>
      </c>
      <c r="D13" s="17">
        <f>C13-B13</f>
        <v/>
      </c>
    </row>
    <row r="14">
      <c r="A14" s="14" t="inlineStr">
        <is>
          <t>Deseos</t>
        </is>
      </c>
      <c r="B14" s="15" t="n">
        <v>0.3</v>
      </c>
      <c r="C14" s="16">
        <f>IF($N$5=0,0,N7/$N$5)</f>
        <v/>
      </c>
      <c r="D14" s="17">
        <f>C14-B14</f>
        <v/>
      </c>
    </row>
    <row r="15">
      <c r="A15" s="14" t="inlineStr">
        <is>
          <t>Ahorro (apuntado + lo que sobra)</t>
        </is>
      </c>
      <c r="B15" s="15" t="n">
        <v>0.2</v>
      </c>
      <c r="C15" s="16">
        <f>IF($N$5=0,0,(N8+N9)/$N$5)</f>
        <v/>
      </c>
      <c r="D15" s="17">
        <f>C15-B15</f>
        <v/>
      </c>
    </row>
    <row r="17">
      <c r="A17" s="7" t="inlineStr">
        <is>
          <t>La regla 50/30/20 es una guía, no una ley: si pagas un alquiler alto, tus necesidades pasarán del 50 %, y no pasa nada. Lo importante es saberlo y decidir.</t>
        </is>
      </c>
    </row>
  </sheetData>
  <mergeCells count="2">
    <mergeCell ref="A2:N2"/>
    <mergeCell ref="A1:N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2026-10-16T19:01:51Z</dcterms:created>
  <dcterms:modified xmlns:dcterms="http://purl.org/dc/terms/" xmlns:xsi="http://www.w3.org/2001/XMLSchema-instance" xsi:type="dcterms:W3CDTF">2026-10-16T19:01:51Z</dcterms:modified>
</cp:coreProperties>
</file>